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orlagen_GUS\02_Baugesuch\003 Mustervorlagen\"/>
    </mc:Choice>
  </mc:AlternateContent>
  <xr:revisionPtr revIDLastSave="0" documentId="13_ncr:1_{43C07A72-59E0-433C-9159-6038D9104B12}" xr6:coauthVersionLast="47" xr6:coauthVersionMax="47" xr10:uidLastSave="{00000000-0000-0000-0000-000000000000}"/>
  <bookViews>
    <workbookView xWindow="-120" yWindow="-120" windowWidth="29040" windowHeight="17640" xr2:uid="{FE982DA7-ECCC-4744-B089-8BE3BACD5392}"/>
  </bookViews>
  <sheets>
    <sheet name="Tabelle1" sheetId="1" r:id="rId1"/>
  </sheets>
  <definedNames>
    <definedName name="_xlnm.Print_Area" localSheetId="0">Tabelle1!$A$1:$G$78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E19" i="1"/>
  <c r="G19" i="1"/>
  <c r="F20" i="1"/>
  <c r="E20" i="1"/>
  <c r="G20" i="1"/>
  <c r="F21" i="1"/>
  <c r="E21" i="1"/>
  <c r="G21" i="1"/>
  <c r="F22" i="1"/>
  <c r="E22" i="1"/>
  <c r="G22" i="1"/>
  <c r="F23" i="1"/>
  <c r="E23" i="1"/>
  <c r="G23" i="1"/>
  <c r="E24" i="1"/>
  <c r="G24" i="1"/>
  <c r="E25" i="1"/>
  <c r="G25" i="1"/>
  <c r="F26" i="1"/>
  <c r="E26" i="1"/>
  <c r="G26" i="1"/>
  <c r="E27" i="1"/>
  <c r="G27" i="1"/>
  <c r="E28" i="1"/>
  <c r="G28" i="1"/>
  <c r="F30" i="1"/>
  <c r="E30" i="1"/>
  <c r="G30" i="1"/>
  <c r="F31" i="1"/>
  <c r="E31" i="1"/>
  <c r="G31" i="1"/>
  <c r="E32" i="1"/>
  <c r="G32" i="1"/>
  <c r="F33" i="1"/>
  <c r="E33" i="1"/>
  <c r="G33" i="1"/>
  <c r="F34" i="1"/>
  <c r="E34" i="1"/>
  <c r="G34" i="1"/>
  <c r="E35" i="1"/>
  <c r="G35" i="1"/>
  <c r="F36" i="1"/>
  <c r="E36" i="1"/>
  <c r="G36" i="1"/>
  <c r="G38" i="1"/>
  <c r="G43" i="1"/>
  <c r="G49" i="1"/>
  <c r="G48" i="1"/>
</calcChain>
</file>

<file path=xl/sharedStrings.xml><?xml version="1.0" encoding="utf-8"?>
<sst xmlns="http://schemas.openxmlformats.org/spreadsheetml/2006/main" count="77" uniqueCount="71">
  <si>
    <t>Bestimmung</t>
  </si>
  <si>
    <t>Nach SVGW Richtlinie W3, Ausgabe 2013</t>
  </si>
  <si>
    <t>Objekt</t>
  </si>
  <si>
    <t>Rohrweitenbestimmung vereinfachte Methode mit Belastungswerttabellen</t>
  </si>
  <si>
    <t>1 Belastungswert (Loading Unit - LU) = 0.1 l/s</t>
  </si>
  <si>
    <t>Verwendungszweck</t>
  </si>
  <si>
    <t>LU kalt</t>
  </si>
  <si>
    <t>LU warm</t>
  </si>
  <si>
    <t>Anzahl</t>
  </si>
  <si>
    <t>Total LU kalt</t>
  </si>
  <si>
    <t>Total LU warm</t>
  </si>
  <si>
    <t>Total LU gesamt</t>
  </si>
  <si>
    <t>Wohnbereich</t>
  </si>
  <si>
    <t>WC mit Spülkasten</t>
  </si>
  <si>
    <t>Waschtisch</t>
  </si>
  <si>
    <t>Dusche</t>
  </si>
  <si>
    <t>Badewanne</t>
  </si>
  <si>
    <t>Spülbecken</t>
  </si>
  <si>
    <t>Haushaltsgeschirrspülmaschiene</t>
  </si>
  <si>
    <t>Entnahmearmatur für Balkon</t>
  </si>
  <si>
    <t>Waschtrog</t>
  </si>
  <si>
    <t>Haushaltswaschautomat</t>
  </si>
  <si>
    <t>Entnahmearmatur für Garten und Garage</t>
  </si>
  <si>
    <t>Diverse</t>
  </si>
  <si>
    <t>Bidet</t>
  </si>
  <si>
    <t>Waschrinne</t>
  </si>
  <si>
    <t>Urinoir Spülung automatisch</t>
  </si>
  <si>
    <t>Ausgussbecken</t>
  </si>
  <si>
    <t>Stand- und Wandausguss</t>
  </si>
  <si>
    <t>Getränkeautomat</t>
  </si>
  <si>
    <t>Coiffeurbrause</t>
  </si>
  <si>
    <t>Summe LU gesamt</t>
  </si>
  <si>
    <t>Heizungsfüllventile sind nicht zu berücksichtigen</t>
  </si>
  <si>
    <r>
      <t>Berechnung Summendurchfluss Q</t>
    </r>
    <r>
      <rPr>
        <b/>
        <sz val="6"/>
        <color indexed="8"/>
        <rFont val="Calibri"/>
        <family val="2"/>
        <scheme val="minor"/>
      </rPr>
      <t>T</t>
    </r>
    <r>
      <rPr>
        <b/>
        <sz val="10"/>
        <color indexed="8"/>
        <rFont val="Calibri"/>
        <family val="2"/>
        <scheme val="minor"/>
      </rPr>
      <t xml:space="preserve"> in l/s</t>
    </r>
  </si>
  <si>
    <t>Summe LU gesamt * 0.1 l/s</t>
  </si>
  <si>
    <t>l/s</t>
  </si>
  <si>
    <r>
      <t>Berechnung Spitzendurchfluss Q</t>
    </r>
    <r>
      <rPr>
        <b/>
        <sz val="6"/>
        <color indexed="8"/>
        <rFont val="Calibri"/>
        <family val="2"/>
        <scheme val="minor"/>
      </rPr>
      <t>D</t>
    </r>
    <r>
      <rPr>
        <b/>
        <sz val="11"/>
        <color indexed="8"/>
        <rFont val="Calibri"/>
        <family val="2"/>
        <scheme val="minor"/>
      </rPr>
      <t xml:space="preserve"> in l/s</t>
    </r>
  </si>
  <si>
    <t>Funktionsgleichung 0.3 l/s bis 300 l/s</t>
  </si>
  <si>
    <r>
      <t>Q</t>
    </r>
    <r>
      <rPr>
        <sz val="6"/>
        <color indexed="8"/>
        <rFont val="Calibri"/>
        <family val="2"/>
        <scheme val="minor"/>
      </rPr>
      <t>T</t>
    </r>
    <r>
      <rPr>
        <sz val="10"/>
        <color indexed="8"/>
        <rFont val="Calibri"/>
        <family val="2"/>
        <scheme val="minor"/>
      </rPr>
      <t xml:space="preserve"> 0.353 * 0.459</t>
    </r>
  </si>
  <si>
    <t>Funktionsgleichung 0.5 l/s bis 15 l/s</t>
  </si>
  <si>
    <r>
      <t>Q</t>
    </r>
    <r>
      <rPr>
        <sz val="6"/>
        <color indexed="8"/>
        <rFont val="Calibri"/>
        <family val="2"/>
        <scheme val="minor"/>
      </rPr>
      <t>T</t>
    </r>
    <r>
      <rPr>
        <sz val="10"/>
        <color indexed="8"/>
        <rFont val="Calibri"/>
        <family val="2"/>
        <scheme val="minor"/>
      </rPr>
      <t xml:space="preserve"> 0.257 * 0.598</t>
    </r>
  </si>
  <si>
    <t>Auswahl Spitzendurchfluss gerundet</t>
  </si>
  <si>
    <t>Bestimmung Wasserzähler</t>
  </si>
  <si>
    <t>Spitzendurchfluss</t>
  </si>
  <si>
    <t>m3/h</t>
  </si>
  <si>
    <t>Auswahl Zähler</t>
  </si>
  <si>
    <t>DN</t>
  </si>
  <si>
    <t>Verschr.</t>
  </si>
  <si>
    <t>Q4</t>
  </si>
  <si>
    <t>Einbauausführung</t>
  </si>
  <si>
    <t>Gewählt</t>
  </si>
  <si>
    <t>NeoVac Modularis Typ MTK-M horizontal</t>
  </si>
  <si>
    <t>DN 20</t>
  </si>
  <si>
    <t>3/4"</t>
  </si>
  <si>
    <t>05.00 m3/h</t>
  </si>
  <si>
    <t>Ausgleichsverschr.</t>
  </si>
  <si>
    <t>DN 25</t>
  </si>
  <si>
    <t>1"</t>
  </si>
  <si>
    <t>07.88 m3/h</t>
  </si>
  <si>
    <t>DN 32</t>
  </si>
  <si>
    <t>5/4"</t>
  </si>
  <si>
    <t>12.50 m3/h</t>
  </si>
  <si>
    <t>Wassermesserbogen</t>
  </si>
  <si>
    <t>DN 40</t>
  </si>
  <si>
    <t>1 1/2"</t>
  </si>
  <si>
    <t>20.00 m3/h</t>
  </si>
  <si>
    <t>DN 50</t>
  </si>
  <si>
    <t>2"</t>
  </si>
  <si>
    <t>31.25 m3/h</t>
  </si>
  <si>
    <t>Bemerkungen</t>
  </si>
  <si>
    <t>Belastungswerte Spitzendurchfluss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</si>
</sst>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sz val="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5" fillId="2" borderId="0" xfId="0" applyFont="1" applyFill="1"/>
    <xf numFmtId="0" fontId="5" fillId="3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4" borderId="4" xfId="0" applyFont="1" applyFill="1" applyBorder="1"/>
    <xf numFmtId="0" fontId="5" fillId="4" borderId="4" xfId="0" applyFont="1" applyFill="1" applyBorder="1"/>
    <xf numFmtId="0" fontId="5" fillId="0" borderId="4" xfId="0" applyFont="1" applyBorder="1"/>
    <xf numFmtId="0" fontId="7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6" fillId="4" borderId="5" xfId="0" applyFont="1" applyFill="1" applyBorder="1"/>
    <xf numFmtId="0" fontId="7" fillId="2" borderId="6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0" borderId="0" xfId="0" applyFont="1"/>
    <xf numFmtId="164" fontId="7" fillId="3" borderId="6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3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8282</xdr:colOff>
      <xdr:row>4</xdr:row>
      <xdr:rowOff>122464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C37FA1F-2753-4F35-AEBF-2373B25EB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9541564" cy="884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18553-B6C0-468D-9958-A9E8EBC906C4}">
  <sheetPr>
    <pageSetUpPr fitToPage="1"/>
  </sheetPr>
  <dimension ref="A7:G78"/>
  <sheetViews>
    <sheetView tabSelected="1" view="pageBreakPreview" zoomScaleNormal="100" zoomScaleSheetLayoutView="100" workbookViewId="0">
      <selection activeCell="C16" sqref="C16"/>
    </sheetView>
  </sheetViews>
  <sheetFormatPr baseColWidth="10" defaultRowHeight="15" x14ac:dyDescent="0.25"/>
  <cols>
    <col min="1" max="1" width="42.7109375" customWidth="1"/>
    <col min="2" max="4" width="12.7109375" customWidth="1"/>
    <col min="5" max="7" width="20.7109375" customWidth="1"/>
  </cols>
  <sheetData>
    <row r="7" spans="1:7" ht="21" x14ac:dyDescent="0.35">
      <c r="A7" s="1" t="s">
        <v>0</v>
      </c>
      <c r="B7" s="2"/>
      <c r="C7" s="3"/>
      <c r="D7" s="3"/>
      <c r="E7" s="3"/>
      <c r="F7" s="3"/>
      <c r="G7" s="3"/>
    </row>
    <row r="8" spans="1:7" ht="18.75" x14ac:dyDescent="0.3">
      <c r="A8" s="1" t="s">
        <v>70</v>
      </c>
      <c r="B8" s="4"/>
      <c r="C8" s="4"/>
      <c r="D8" s="4"/>
      <c r="E8" s="4"/>
      <c r="F8" s="4"/>
      <c r="G8" s="4"/>
    </row>
    <row r="9" spans="1:7" ht="15.75" x14ac:dyDescent="0.25">
      <c r="A9" s="4" t="s">
        <v>1</v>
      </c>
      <c r="B9" s="4"/>
      <c r="C9" s="4"/>
      <c r="D9" s="4"/>
      <c r="E9" s="4"/>
      <c r="F9" s="4"/>
      <c r="G9" s="4"/>
    </row>
    <row r="10" spans="1:7" ht="15.75" x14ac:dyDescent="0.25">
      <c r="A10" s="5"/>
      <c r="B10" s="5"/>
      <c r="C10" s="4"/>
      <c r="D10" s="4"/>
      <c r="E10" s="4"/>
      <c r="F10" s="4"/>
      <c r="G10" s="4"/>
    </row>
    <row r="11" spans="1:7" x14ac:dyDescent="0.25">
      <c r="A11" s="6" t="s">
        <v>2</v>
      </c>
      <c r="B11" s="7"/>
      <c r="C11" s="7"/>
      <c r="D11" s="7"/>
      <c r="E11" s="7"/>
      <c r="F11" s="7"/>
      <c r="G11" s="7"/>
    </row>
    <row r="12" spans="1:7" x14ac:dyDescent="0.25">
      <c r="A12" s="8"/>
      <c r="B12" s="9"/>
      <c r="C12" s="9"/>
      <c r="D12" s="9"/>
      <c r="E12" s="9"/>
      <c r="F12" s="9"/>
      <c r="G12" s="10"/>
    </row>
    <row r="13" spans="1:7" ht="15.75" x14ac:dyDescent="0.25">
      <c r="A13" s="5"/>
      <c r="B13" s="5"/>
      <c r="C13" s="4"/>
      <c r="D13" s="4"/>
      <c r="E13" s="4"/>
      <c r="F13" s="4"/>
      <c r="G13" s="4"/>
    </row>
    <row r="14" spans="1:7" x14ac:dyDescent="0.25">
      <c r="A14" s="11" t="s">
        <v>3</v>
      </c>
      <c r="B14" s="5"/>
      <c r="C14" s="5"/>
      <c r="D14" s="5"/>
      <c r="E14" s="5"/>
      <c r="F14" s="5"/>
      <c r="G14" s="5"/>
    </row>
    <row r="15" spans="1:7" x14ac:dyDescent="0.25">
      <c r="A15" s="5" t="s">
        <v>4</v>
      </c>
      <c r="B15" s="5"/>
      <c r="C15" s="5"/>
      <c r="D15" s="5"/>
      <c r="E15" s="5"/>
      <c r="F15" s="5"/>
      <c r="G15" s="5"/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12" t="s">
        <v>5</v>
      </c>
      <c r="B17" s="12" t="s">
        <v>6</v>
      </c>
      <c r="C17" s="12" t="s">
        <v>7</v>
      </c>
      <c r="D17" s="13" t="s">
        <v>8</v>
      </c>
      <c r="E17" s="12" t="s">
        <v>9</v>
      </c>
      <c r="F17" s="12" t="s">
        <v>10</v>
      </c>
      <c r="G17" s="12" t="s">
        <v>11</v>
      </c>
    </row>
    <row r="18" spans="1:7" x14ac:dyDescent="0.25">
      <c r="A18" s="14" t="s">
        <v>12</v>
      </c>
      <c r="B18" s="14"/>
      <c r="C18" s="14"/>
      <c r="D18" s="15"/>
      <c r="E18" s="15"/>
      <c r="F18" s="15"/>
      <c r="G18" s="15"/>
    </row>
    <row r="19" spans="1:7" x14ac:dyDescent="0.25">
      <c r="A19" s="16" t="s">
        <v>13</v>
      </c>
      <c r="B19" s="17">
        <v>1</v>
      </c>
      <c r="C19" s="17"/>
      <c r="D19" s="18"/>
      <c r="E19" s="19">
        <f>D19*B19</f>
        <v>0</v>
      </c>
      <c r="F19" s="19"/>
      <c r="G19" s="19">
        <f>F19+E19</f>
        <v>0</v>
      </c>
    </row>
    <row r="20" spans="1:7" x14ac:dyDescent="0.25">
      <c r="A20" s="16" t="s">
        <v>14</v>
      </c>
      <c r="B20" s="17">
        <v>1</v>
      </c>
      <c r="C20" s="17">
        <v>1</v>
      </c>
      <c r="D20" s="18"/>
      <c r="E20" s="19">
        <f t="shared" ref="E20:E36" si="0">D20*B20</f>
        <v>0</v>
      </c>
      <c r="F20" s="19">
        <f t="shared" ref="F20:F36" si="1">D20*C20</f>
        <v>0</v>
      </c>
      <c r="G20" s="19">
        <f t="shared" ref="G20:G36" si="2">F20+E20</f>
        <v>0</v>
      </c>
    </row>
    <row r="21" spans="1:7" x14ac:dyDescent="0.25">
      <c r="A21" s="16" t="s">
        <v>15</v>
      </c>
      <c r="B21" s="17">
        <v>2</v>
      </c>
      <c r="C21" s="17">
        <v>2</v>
      </c>
      <c r="D21" s="18"/>
      <c r="E21" s="19">
        <f>D20</f>
        <v>0</v>
      </c>
      <c r="F21" s="19">
        <f t="shared" si="1"/>
        <v>0</v>
      </c>
      <c r="G21" s="19">
        <f t="shared" si="2"/>
        <v>0</v>
      </c>
    </row>
    <row r="22" spans="1:7" x14ac:dyDescent="0.25">
      <c r="A22" s="16" t="s">
        <v>16</v>
      </c>
      <c r="B22" s="17">
        <v>3</v>
      </c>
      <c r="C22" s="17">
        <v>3</v>
      </c>
      <c r="D22" s="18"/>
      <c r="E22" s="19">
        <f t="shared" si="0"/>
        <v>0</v>
      </c>
      <c r="F22" s="19">
        <f t="shared" si="1"/>
        <v>0</v>
      </c>
      <c r="G22" s="19">
        <f t="shared" si="2"/>
        <v>0</v>
      </c>
    </row>
    <row r="23" spans="1:7" x14ac:dyDescent="0.25">
      <c r="A23" s="16" t="s">
        <v>17</v>
      </c>
      <c r="B23" s="17">
        <v>2</v>
      </c>
      <c r="C23" s="17">
        <v>2</v>
      </c>
      <c r="D23" s="18"/>
      <c r="E23" s="19">
        <f t="shared" si="0"/>
        <v>0</v>
      </c>
      <c r="F23" s="19">
        <f t="shared" si="1"/>
        <v>0</v>
      </c>
      <c r="G23" s="19">
        <f t="shared" si="2"/>
        <v>0</v>
      </c>
    </row>
    <row r="24" spans="1:7" x14ac:dyDescent="0.25">
      <c r="A24" s="16" t="s">
        <v>18</v>
      </c>
      <c r="B24" s="17">
        <v>1</v>
      </c>
      <c r="C24" s="17"/>
      <c r="D24" s="18"/>
      <c r="E24" s="19">
        <f t="shared" si="0"/>
        <v>0</v>
      </c>
      <c r="F24" s="19"/>
      <c r="G24" s="19">
        <f t="shared" si="2"/>
        <v>0</v>
      </c>
    </row>
    <row r="25" spans="1:7" x14ac:dyDescent="0.25">
      <c r="A25" s="16" t="s">
        <v>19</v>
      </c>
      <c r="B25" s="17">
        <v>2</v>
      </c>
      <c r="C25" s="17"/>
      <c r="D25" s="18"/>
      <c r="E25" s="19">
        <f t="shared" si="0"/>
        <v>0</v>
      </c>
      <c r="F25" s="19"/>
      <c r="G25" s="19">
        <f t="shared" si="2"/>
        <v>0</v>
      </c>
    </row>
    <row r="26" spans="1:7" x14ac:dyDescent="0.25">
      <c r="A26" s="16" t="s">
        <v>20</v>
      </c>
      <c r="B26" s="17">
        <v>2</v>
      </c>
      <c r="C26" s="17">
        <v>2</v>
      </c>
      <c r="D26" s="18"/>
      <c r="E26" s="19">
        <f t="shared" si="0"/>
        <v>0</v>
      </c>
      <c r="F26" s="19">
        <f t="shared" si="1"/>
        <v>0</v>
      </c>
      <c r="G26" s="19">
        <f t="shared" si="2"/>
        <v>0</v>
      </c>
    </row>
    <row r="27" spans="1:7" x14ac:dyDescent="0.25">
      <c r="A27" s="16" t="s">
        <v>21</v>
      </c>
      <c r="B27" s="17">
        <v>2</v>
      </c>
      <c r="C27" s="17"/>
      <c r="D27" s="18"/>
      <c r="E27" s="19">
        <f t="shared" si="0"/>
        <v>0</v>
      </c>
      <c r="F27" s="19"/>
      <c r="G27" s="19">
        <f t="shared" si="2"/>
        <v>0</v>
      </c>
    </row>
    <row r="28" spans="1:7" x14ac:dyDescent="0.25">
      <c r="A28" s="16" t="s">
        <v>22</v>
      </c>
      <c r="B28" s="17">
        <v>5</v>
      </c>
      <c r="C28" s="17"/>
      <c r="D28" s="18"/>
      <c r="E28" s="19">
        <f t="shared" si="0"/>
        <v>0</v>
      </c>
      <c r="F28" s="19"/>
      <c r="G28" s="19">
        <f t="shared" si="2"/>
        <v>0</v>
      </c>
    </row>
    <row r="29" spans="1:7" x14ac:dyDescent="0.25">
      <c r="A29" s="14" t="s">
        <v>23</v>
      </c>
      <c r="B29" s="20"/>
      <c r="C29" s="20"/>
      <c r="D29" s="21"/>
      <c r="E29" s="22"/>
      <c r="F29" s="22"/>
      <c r="G29" s="22"/>
    </row>
    <row r="30" spans="1:7" x14ac:dyDescent="0.25">
      <c r="A30" s="16" t="s">
        <v>24</v>
      </c>
      <c r="B30" s="17">
        <v>1</v>
      </c>
      <c r="C30" s="17">
        <v>1</v>
      </c>
      <c r="D30" s="18"/>
      <c r="E30" s="19">
        <f t="shared" si="0"/>
        <v>0</v>
      </c>
      <c r="F30" s="19">
        <f t="shared" si="1"/>
        <v>0</v>
      </c>
      <c r="G30" s="19">
        <f t="shared" si="2"/>
        <v>0</v>
      </c>
    </row>
    <row r="31" spans="1:7" x14ac:dyDescent="0.25">
      <c r="A31" s="16" t="s">
        <v>25</v>
      </c>
      <c r="B31" s="17">
        <v>1</v>
      </c>
      <c r="C31" s="17">
        <v>1</v>
      </c>
      <c r="D31" s="18"/>
      <c r="E31" s="19">
        <f t="shared" si="0"/>
        <v>0</v>
      </c>
      <c r="F31" s="19">
        <f t="shared" si="1"/>
        <v>0</v>
      </c>
      <c r="G31" s="19">
        <f t="shared" si="2"/>
        <v>0</v>
      </c>
    </row>
    <row r="32" spans="1:7" x14ac:dyDescent="0.25">
      <c r="A32" s="16" t="s">
        <v>26</v>
      </c>
      <c r="B32" s="17">
        <v>3</v>
      </c>
      <c r="C32" s="17"/>
      <c r="D32" s="18"/>
      <c r="E32" s="19">
        <f t="shared" si="0"/>
        <v>0</v>
      </c>
      <c r="F32" s="19"/>
      <c r="G32" s="19">
        <f t="shared" si="2"/>
        <v>0</v>
      </c>
    </row>
    <row r="33" spans="1:7" x14ac:dyDescent="0.25">
      <c r="A33" s="16" t="s">
        <v>27</v>
      </c>
      <c r="B33" s="17">
        <v>2</v>
      </c>
      <c r="C33" s="17">
        <v>2</v>
      </c>
      <c r="D33" s="18"/>
      <c r="E33" s="19">
        <f t="shared" si="0"/>
        <v>0</v>
      </c>
      <c r="F33" s="19">
        <f t="shared" si="1"/>
        <v>0</v>
      </c>
      <c r="G33" s="19">
        <f t="shared" si="2"/>
        <v>0</v>
      </c>
    </row>
    <row r="34" spans="1:7" x14ac:dyDescent="0.25">
      <c r="A34" s="16" t="s">
        <v>28</v>
      </c>
      <c r="B34" s="17">
        <v>2</v>
      </c>
      <c r="C34" s="17">
        <v>2</v>
      </c>
      <c r="D34" s="18"/>
      <c r="E34" s="19">
        <f t="shared" si="0"/>
        <v>0</v>
      </c>
      <c r="F34" s="19">
        <f t="shared" si="1"/>
        <v>0</v>
      </c>
      <c r="G34" s="19">
        <f t="shared" si="2"/>
        <v>0</v>
      </c>
    </row>
    <row r="35" spans="1:7" x14ac:dyDescent="0.25">
      <c r="A35" s="16" t="s">
        <v>29</v>
      </c>
      <c r="B35" s="17">
        <v>1</v>
      </c>
      <c r="C35" s="23"/>
      <c r="D35" s="18"/>
      <c r="E35" s="19">
        <f t="shared" si="0"/>
        <v>0</v>
      </c>
      <c r="F35" s="19"/>
      <c r="G35" s="19">
        <f t="shared" si="2"/>
        <v>0</v>
      </c>
    </row>
    <row r="36" spans="1:7" x14ac:dyDescent="0.25">
      <c r="A36" s="16" t="s">
        <v>30</v>
      </c>
      <c r="B36" s="17">
        <v>1</v>
      </c>
      <c r="C36" s="17">
        <v>1</v>
      </c>
      <c r="D36" s="18"/>
      <c r="E36" s="19">
        <f t="shared" si="0"/>
        <v>0</v>
      </c>
      <c r="F36" s="19">
        <f t="shared" si="1"/>
        <v>0</v>
      </c>
      <c r="G36" s="19">
        <f t="shared" si="2"/>
        <v>0</v>
      </c>
    </row>
    <row r="37" spans="1:7" ht="15.75" thickBot="1" x14ac:dyDescent="0.3">
      <c r="A37" s="15"/>
      <c r="B37" s="15"/>
      <c r="C37" s="15"/>
      <c r="D37" s="15"/>
      <c r="E37" s="15"/>
      <c r="F37" s="15"/>
      <c r="G37" s="24" t="s">
        <v>31</v>
      </c>
    </row>
    <row r="38" spans="1:7" ht="15.75" thickBot="1" x14ac:dyDescent="0.3">
      <c r="A38" s="5" t="s">
        <v>32</v>
      </c>
      <c r="B38" s="5"/>
      <c r="C38" s="5"/>
      <c r="D38" s="5"/>
      <c r="E38" s="5"/>
      <c r="F38" s="5"/>
      <c r="G38" s="25">
        <f>SUM(G19:G36)</f>
        <v>0</v>
      </c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6" t="s">
        <v>33</v>
      </c>
      <c r="B41" s="7"/>
      <c r="C41" s="7"/>
      <c r="D41" s="7"/>
      <c r="E41" s="7"/>
      <c r="F41" s="7"/>
      <c r="G41" s="7"/>
    </row>
    <row r="42" spans="1:7" ht="15.75" thickBot="1" x14ac:dyDescent="0.3">
      <c r="A42" s="5"/>
      <c r="B42" s="5"/>
      <c r="C42" s="5"/>
      <c r="D42" s="5"/>
      <c r="E42" s="5"/>
      <c r="F42" s="5"/>
      <c r="G42" s="5"/>
    </row>
    <row r="43" spans="1:7" ht="15.75" thickBot="1" x14ac:dyDescent="0.3">
      <c r="A43" s="5" t="s">
        <v>34</v>
      </c>
      <c r="B43" s="5"/>
      <c r="C43" s="5"/>
      <c r="D43" s="5"/>
      <c r="E43" s="5"/>
      <c r="F43" s="5" t="s">
        <v>35</v>
      </c>
      <c r="G43" s="26">
        <f>G38*0.1</f>
        <v>0</v>
      </c>
    </row>
    <row r="44" spans="1:7" x14ac:dyDescent="0.25">
      <c r="A44" s="5"/>
      <c r="B44" s="5"/>
      <c r="C44" s="5"/>
      <c r="D44" s="5"/>
      <c r="E44" s="5"/>
      <c r="F44" s="5"/>
      <c r="G44" s="5"/>
    </row>
    <row r="45" spans="1:7" x14ac:dyDescent="0.25">
      <c r="A45" s="5"/>
      <c r="B45" s="5"/>
      <c r="C45" s="5"/>
      <c r="D45" s="5"/>
      <c r="E45" s="5"/>
      <c r="F45" s="5"/>
      <c r="G45" s="5"/>
    </row>
    <row r="46" spans="1:7" x14ac:dyDescent="0.25">
      <c r="A46" s="6" t="s">
        <v>36</v>
      </c>
      <c r="B46" s="7"/>
      <c r="C46" s="7"/>
      <c r="D46" s="7"/>
      <c r="E46" s="7"/>
      <c r="F46" s="7"/>
      <c r="G46" s="7"/>
    </row>
    <row r="47" spans="1:7" ht="15.75" thickBot="1" x14ac:dyDescent="0.3">
      <c r="A47" s="5"/>
      <c r="B47" s="5"/>
      <c r="C47" s="5"/>
      <c r="D47" s="5"/>
      <c r="E47" s="5"/>
      <c r="F47" s="5"/>
      <c r="G47" s="5"/>
    </row>
    <row r="48" spans="1:7" ht="15.75" thickBot="1" x14ac:dyDescent="0.3">
      <c r="A48" s="5" t="s">
        <v>37</v>
      </c>
      <c r="B48" s="5" t="s">
        <v>38</v>
      </c>
      <c r="C48" s="5"/>
      <c r="D48" s="5"/>
      <c r="E48" s="5"/>
      <c r="F48" s="5" t="s">
        <v>35</v>
      </c>
      <c r="G48" s="26">
        <f>POWER(G43,0.353)*0.459</f>
        <v>0</v>
      </c>
    </row>
    <row r="49" spans="1:7" ht="15.75" thickBot="1" x14ac:dyDescent="0.3">
      <c r="A49" s="5" t="s">
        <v>39</v>
      </c>
      <c r="B49" s="5" t="s">
        <v>40</v>
      </c>
      <c r="C49" s="5"/>
      <c r="D49" s="5"/>
      <c r="E49" s="5"/>
      <c r="F49" s="5" t="s">
        <v>35</v>
      </c>
      <c r="G49" s="26">
        <f>POWER(G43,0.257)*0.598</f>
        <v>0</v>
      </c>
    </row>
    <row r="50" spans="1:7" ht="15.75" thickBot="1" x14ac:dyDescent="0.3">
      <c r="A50" s="5"/>
      <c r="B50" s="5"/>
      <c r="C50" s="5"/>
      <c r="D50" s="5"/>
      <c r="E50" s="5"/>
      <c r="F50" s="5"/>
      <c r="G50" s="5"/>
    </row>
    <row r="51" spans="1:7" ht="15.75" thickBot="1" x14ac:dyDescent="0.3">
      <c r="A51" s="27" t="s">
        <v>41</v>
      </c>
      <c r="B51" s="5"/>
      <c r="C51" s="5"/>
      <c r="D51" s="5"/>
      <c r="E51" s="5"/>
      <c r="F51" s="5" t="s">
        <v>35</v>
      </c>
      <c r="G51" s="28">
        <v>1</v>
      </c>
    </row>
    <row r="52" spans="1:7" x14ac:dyDescent="0.25">
      <c r="A52" s="5"/>
      <c r="B52" s="5"/>
      <c r="C52" s="5"/>
      <c r="D52" s="5"/>
      <c r="E52" s="5"/>
      <c r="F52" s="5"/>
      <c r="G52" s="5"/>
    </row>
    <row r="53" spans="1:7" x14ac:dyDescent="0.25">
      <c r="A53" s="5"/>
      <c r="B53" s="5"/>
      <c r="C53" s="5"/>
      <c r="D53" s="5"/>
      <c r="E53" s="5"/>
      <c r="F53" s="5"/>
      <c r="G53" s="5"/>
    </row>
    <row r="54" spans="1:7" x14ac:dyDescent="0.25">
      <c r="A54" s="6" t="s">
        <v>42</v>
      </c>
      <c r="B54" s="7"/>
      <c r="C54" s="7"/>
      <c r="D54" s="7"/>
      <c r="E54" s="7"/>
      <c r="F54" s="7"/>
      <c r="G54" s="7"/>
    </row>
    <row r="55" spans="1:7" ht="15.75" thickBot="1" x14ac:dyDescent="0.3">
      <c r="A55" s="5"/>
      <c r="B55" s="5"/>
      <c r="C55" s="5"/>
      <c r="D55" s="5"/>
      <c r="E55" s="5"/>
      <c r="F55" s="5"/>
      <c r="G55" s="5"/>
    </row>
    <row r="56" spans="1:7" ht="15.75" thickBot="1" x14ac:dyDescent="0.3">
      <c r="A56" s="5" t="s">
        <v>43</v>
      </c>
      <c r="B56" s="5"/>
      <c r="C56" s="5"/>
      <c r="D56" s="5"/>
      <c r="E56" s="5"/>
      <c r="F56" s="5" t="s">
        <v>44</v>
      </c>
      <c r="G56" s="29">
        <f>G51*3.6</f>
        <v>3.6</v>
      </c>
    </row>
    <row r="57" spans="1:7" x14ac:dyDescent="0.25">
      <c r="A57" s="5"/>
      <c r="B57" s="5"/>
      <c r="C57" s="5"/>
      <c r="D57" s="5"/>
      <c r="E57" s="5"/>
      <c r="F57" s="5"/>
      <c r="G57" s="5"/>
    </row>
    <row r="58" spans="1:7" ht="15.75" thickBot="1" x14ac:dyDescent="0.3">
      <c r="A58" s="6" t="s">
        <v>45</v>
      </c>
      <c r="B58" s="6" t="s">
        <v>46</v>
      </c>
      <c r="C58" s="6" t="s">
        <v>47</v>
      </c>
      <c r="D58" s="6" t="s">
        <v>48</v>
      </c>
      <c r="E58" s="6" t="s">
        <v>49</v>
      </c>
      <c r="F58" s="6"/>
      <c r="G58" s="6" t="s">
        <v>50</v>
      </c>
    </row>
    <row r="59" spans="1:7" ht="15.75" thickBot="1" x14ac:dyDescent="0.3">
      <c r="A59" s="16" t="s">
        <v>51</v>
      </c>
      <c r="B59" s="16" t="s">
        <v>52</v>
      </c>
      <c r="C59" s="16" t="s">
        <v>53</v>
      </c>
      <c r="D59" s="16" t="s">
        <v>54</v>
      </c>
      <c r="E59" s="16" t="s">
        <v>55</v>
      </c>
      <c r="F59" s="30"/>
      <c r="G59" s="31"/>
    </row>
    <row r="60" spans="1:7" ht="15.75" thickBot="1" x14ac:dyDescent="0.3">
      <c r="A60" s="16"/>
      <c r="B60" s="16" t="s">
        <v>56</v>
      </c>
      <c r="C60" s="16" t="s">
        <v>57</v>
      </c>
      <c r="D60" s="16" t="s">
        <v>58</v>
      </c>
      <c r="E60" s="16" t="s">
        <v>55</v>
      </c>
      <c r="F60" s="30"/>
      <c r="G60" s="31"/>
    </row>
    <row r="61" spans="1:7" ht="15.75" thickBot="1" x14ac:dyDescent="0.3">
      <c r="A61" s="16"/>
      <c r="B61" s="16" t="s">
        <v>59</v>
      </c>
      <c r="C61" s="16" t="s">
        <v>60</v>
      </c>
      <c r="D61" s="16" t="s">
        <v>61</v>
      </c>
      <c r="E61" s="16" t="s">
        <v>62</v>
      </c>
      <c r="F61" s="30"/>
      <c r="G61" s="31"/>
    </row>
    <row r="62" spans="1:7" ht="15.75" thickBot="1" x14ac:dyDescent="0.3">
      <c r="A62" s="16"/>
      <c r="B62" s="16" t="s">
        <v>63</v>
      </c>
      <c r="C62" s="16" t="s">
        <v>64</v>
      </c>
      <c r="D62" s="16" t="s">
        <v>65</v>
      </c>
      <c r="E62" s="16" t="s">
        <v>62</v>
      </c>
      <c r="F62" s="30"/>
      <c r="G62" s="31"/>
    </row>
    <row r="63" spans="1:7" ht="15.75" thickBot="1" x14ac:dyDescent="0.3">
      <c r="A63" s="16"/>
      <c r="B63" s="16" t="s">
        <v>66</v>
      </c>
      <c r="C63" s="16" t="s">
        <v>67</v>
      </c>
      <c r="D63" s="16" t="s">
        <v>68</v>
      </c>
      <c r="E63" s="16" t="s">
        <v>62</v>
      </c>
      <c r="F63" s="30"/>
      <c r="G63" s="31"/>
    </row>
    <row r="64" spans="1:7" x14ac:dyDescent="0.25">
      <c r="A64" s="5"/>
      <c r="B64" s="5"/>
      <c r="C64" s="5"/>
      <c r="D64" s="5"/>
      <c r="E64" s="5"/>
      <c r="F64" s="5"/>
      <c r="G64" s="5"/>
    </row>
    <row r="65" spans="1:7" x14ac:dyDescent="0.25">
      <c r="A65" s="5"/>
      <c r="B65" s="5"/>
      <c r="C65" s="5"/>
      <c r="D65" s="5"/>
      <c r="E65" s="5"/>
      <c r="F65" s="5"/>
      <c r="G65" s="5"/>
    </row>
    <row r="66" spans="1:7" x14ac:dyDescent="0.25">
      <c r="A66" s="6" t="s">
        <v>69</v>
      </c>
      <c r="B66" s="7"/>
      <c r="C66" s="7"/>
      <c r="D66" s="7"/>
      <c r="E66" s="7"/>
      <c r="F66" s="7"/>
      <c r="G66" s="7"/>
    </row>
    <row r="67" spans="1:7" x14ac:dyDescent="0.25">
      <c r="A67" s="8"/>
      <c r="B67" s="9"/>
      <c r="C67" s="9"/>
      <c r="D67" s="9"/>
      <c r="E67" s="9"/>
      <c r="F67" s="9"/>
      <c r="G67" s="10"/>
    </row>
    <row r="68" spans="1:7" x14ac:dyDescent="0.25">
      <c r="A68" s="8"/>
      <c r="B68" s="9"/>
      <c r="C68" s="9"/>
      <c r="D68" s="9"/>
      <c r="E68" s="9"/>
      <c r="F68" s="9"/>
      <c r="G68" s="10"/>
    </row>
    <row r="69" spans="1:7" x14ac:dyDescent="0.25">
      <c r="A69" s="8"/>
      <c r="B69" s="9"/>
      <c r="C69" s="9"/>
      <c r="D69" s="9"/>
      <c r="E69" s="9"/>
      <c r="F69" s="9"/>
      <c r="G69" s="10"/>
    </row>
    <row r="70" spans="1:7" x14ac:dyDescent="0.25">
      <c r="A70" s="8"/>
      <c r="B70" s="9"/>
      <c r="C70" s="9"/>
      <c r="D70" s="9"/>
      <c r="E70" s="9"/>
      <c r="F70" s="9"/>
      <c r="G70" s="10"/>
    </row>
    <row r="71" spans="1:7" x14ac:dyDescent="0.25">
      <c r="A71" s="8"/>
      <c r="B71" s="9"/>
      <c r="C71" s="9"/>
      <c r="D71" s="9"/>
      <c r="E71" s="9"/>
      <c r="F71" s="9"/>
      <c r="G71" s="10"/>
    </row>
    <row r="72" spans="1:7" x14ac:dyDescent="0.25">
      <c r="A72" s="8"/>
      <c r="B72" s="9"/>
      <c r="C72" s="9"/>
      <c r="D72" s="9"/>
      <c r="E72" s="9"/>
      <c r="F72" s="9"/>
      <c r="G72" s="10"/>
    </row>
    <row r="73" spans="1:7" x14ac:dyDescent="0.25">
      <c r="A73" s="8"/>
      <c r="B73" s="9"/>
      <c r="C73" s="9"/>
      <c r="D73" s="9"/>
      <c r="E73" s="9"/>
      <c r="F73" s="9"/>
      <c r="G73" s="10"/>
    </row>
    <row r="74" spans="1:7" x14ac:dyDescent="0.25">
      <c r="A74" s="8"/>
      <c r="B74" s="9"/>
      <c r="C74" s="9"/>
      <c r="D74" s="9"/>
      <c r="E74" s="9"/>
      <c r="F74" s="9"/>
      <c r="G74" s="10"/>
    </row>
    <row r="75" spans="1:7" x14ac:dyDescent="0.25">
      <c r="A75" s="8"/>
      <c r="B75" s="9"/>
      <c r="C75" s="9"/>
      <c r="D75" s="9"/>
      <c r="E75" s="9"/>
      <c r="F75" s="9"/>
      <c r="G75" s="10"/>
    </row>
    <row r="76" spans="1:7" x14ac:dyDescent="0.25">
      <c r="A76" s="8"/>
      <c r="B76" s="9"/>
      <c r="C76" s="9"/>
      <c r="D76" s="9"/>
      <c r="E76" s="9"/>
      <c r="F76" s="9"/>
      <c r="G76" s="10"/>
    </row>
    <row r="77" spans="1:7" x14ac:dyDescent="0.25">
      <c r="A77" s="8"/>
      <c r="B77" s="9"/>
      <c r="C77" s="9"/>
      <c r="D77" s="9"/>
      <c r="E77" s="9"/>
      <c r="F77" s="9"/>
      <c r="G77" s="10"/>
    </row>
    <row r="78" spans="1:7" x14ac:dyDescent="0.25">
      <c r="A78" s="8"/>
      <c r="B78" s="9"/>
      <c r="C78" s="9"/>
      <c r="D78" s="9"/>
      <c r="E78" s="9"/>
      <c r="F78" s="9"/>
      <c r="G78" s="10"/>
    </row>
  </sheetData>
  <mergeCells count="13">
    <mergeCell ref="A78:G78"/>
    <mergeCell ref="A72:G72"/>
    <mergeCell ref="A73:G73"/>
    <mergeCell ref="A74:G74"/>
    <mergeCell ref="A75:G75"/>
    <mergeCell ref="A76:G76"/>
    <mergeCell ref="A77:G77"/>
    <mergeCell ref="A12:G12"/>
    <mergeCell ref="A67:G67"/>
    <mergeCell ref="A68:G68"/>
    <mergeCell ref="A69:G69"/>
    <mergeCell ref="A70:G70"/>
    <mergeCell ref="A71:G71"/>
  </mergeCells>
  <pageMargins left="0.7" right="0.7" top="0.78740157499999996" bottom="0.78740157499999996" header="0.3" footer="0.3"/>
  <pageSetup paperSize="9" scale="6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Gudenrath Stephan</dc:creator>
  <cp:lastModifiedBy>Gudenrath Stephan</cp:lastModifiedBy>
  <cp:lastPrinted>2022-03-16T08:54:33Z</cp:lastPrinted>
  <dcterms:created xsi:type="dcterms:W3CDTF">2022-03-16T08:51:00Z</dcterms:created>
  <dcterms:modified xsi:type="dcterms:W3CDTF">2022-03-16T08:56:20Z</dcterms:modified>
</cp:coreProperties>
</file>